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ios1\Documents\"/>
    </mc:Choice>
  </mc:AlternateContent>
  <bookViews>
    <workbookView xWindow="-110" yWindow="-110" windowWidth="19430" windowHeight="11010"/>
  </bookViews>
  <sheets>
    <sheet name="Standard Budget Templat LUC" sheetId="1" r:id="rId1"/>
  </sheets>
  <definedNames>
    <definedName name="_xlnm.Print_Area" localSheetId="0">'Standard Budget Templat LUC'!$A$1:$J$43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G21" i="1"/>
  <c r="H21" i="1"/>
  <c r="I21" i="1"/>
  <c r="E21" i="1"/>
  <c r="J20" i="1"/>
  <c r="F20" i="1"/>
  <c r="G20" i="1"/>
  <c r="H20" i="1"/>
  <c r="I20" i="1"/>
  <c r="I22" i="1" s="1"/>
  <c r="I23" i="1" s="1"/>
  <c r="I39" i="1" s="1"/>
  <c r="E20" i="1"/>
  <c r="F19" i="1"/>
  <c r="G19" i="1"/>
  <c r="H19" i="1"/>
  <c r="I19" i="1"/>
  <c r="F18" i="1"/>
  <c r="G18" i="1"/>
  <c r="H18" i="1"/>
  <c r="I18" i="1"/>
  <c r="E19" i="1"/>
  <c r="E18" i="1"/>
  <c r="C69" i="1"/>
  <c r="C68" i="1"/>
  <c r="F38" i="1"/>
  <c r="G38" i="1"/>
  <c r="H38" i="1"/>
  <c r="I38" i="1"/>
  <c r="E38" i="1"/>
  <c r="H22" i="1"/>
  <c r="H23" i="1" s="1"/>
  <c r="H39" i="1" s="1"/>
  <c r="E10" i="1"/>
  <c r="F10" i="1" s="1"/>
  <c r="G10" i="1" s="1"/>
  <c r="H10" i="1" s="1"/>
  <c r="I10" i="1" s="1"/>
  <c r="E11" i="1"/>
  <c r="F11" i="1" s="1"/>
  <c r="G11" i="1" s="1"/>
  <c r="H11" i="1" s="1"/>
  <c r="I11" i="1" s="1"/>
  <c r="E12" i="1"/>
  <c r="F12" i="1" s="1"/>
  <c r="G12" i="1" s="1"/>
  <c r="H12" i="1" s="1"/>
  <c r="I12" i="1" s="1"/>
  <c r="E13" i="1"/>
  <c r="F13" i="1" s="1"/>
  <c r="G13" i="1" s="1"/>
  <c r="H13" i="1" s="1"/>
  <c r="I13" i="1" s="1"/>
  <c r="E14" i="1"/>
  <c r="F14" i="1" s="1"/>
  <c r="G14" i="1" s="1"/>
  <c r="H14" i="1" s="1"/>
  <c r="I14" i="1" s="1"/>
  <c r="E15" i="1"/>
  <c r="F15" i="1" s="1"/>
  <c r="G15" i="1" s="1"/>
  <c r="H15" i="1" s="1"/>
  <c r="I15" i="1" s="1"/>
  <c r="E9" i="1"/>
  <c r="E16" i="1" s="1"/>
  <c r="F22" i="1" l="1"/>
  <c r="F23" i="1" s="1"/>
  <c r="F39" i="1" s="1"/>
  <c r="F40" i="1" s="1"/>
  <c r="F41" i="1" s="1"/>
  <c r="F42" i="1" s="1"/>
  <c r="G22" i="1"/>
  <c r="G23" i="1" s="1"/>
  <c r="G39" i="1" s="1"/>
  <c r="G40" i="1" s="1"/>
  <c r="G41" i="1" s="1"/>
  <c r="G42" i="1" s="1"/>
  <c r="J19" i="1"/>
  <c r="I40" i="1"/>
  <c r="I41" i="1" s="1"/>
  <c r="I42" i="1" s="1"/>
  <c r="H40" i="1"/>
  <c r="H41" i="1" s="1"/>
  <c r="H42" i="1" s="1"/>
  <c r="J18" i="1"/>
  <c r="E22" i="1"/>
  <c r="E23" i="1" s="1"/>
  <c r="E39" i="1" s="1"/>
  <c r="F9" i="1"/>
  <c r="J22" i="1" l="1"/>
  <c r="G9" i="1"/>
  <c r="F16" i="1"/>
  <c r="J14" i="1"/>
  <c r="J13" i="1"/>
  <c r="J12" i="1"/>
  <c r="J11" i="1"/>
  <c r="J10" i="1"/>
  <c r="J34" i="1"/>
  <c r="J33" i="1"/>
  <c r="J32" i="1"/>
  <c r="J31" i="1"/>
  <c r="J30" i="1"/>
  <c r="J29" i="1"/>
  <c r="J28" i="1"/>
  <c r="J27" i="1"/>
  <c r="H9" i="1" l="1"/>
  <c r="G16" i="1"/>
  <c r="C71" i="1"/>
  <c r="J37" i="1"/>
  <c r="J36" i="1"/>
  <c r="J35" i="1"/>
  <c r="J26" i="1"/>
  <c r="J25" i="1"/>
  <c r="E40" i="1" l="1"/>
  <c r="E41" i="1" s="1"/>
  <c r="I9" i="1"/>
  <c r="I16" i="1" s="1"/>
  <c r="H16" i="1"/>
  <c r="J38" i="1"/>
  <c r="E42" i="1" l="1"/>
  <c r="J41" i="1"/>
  <c r="J9" i="1"/>
  <c r="J15" i="1"/>
  <c r="J16" i="1" l="1"/>
  <c r="J23" i="1" l="1"/>
  <c r="J39" i="1" l="1"/>
  <c r="J42" i="1" s="1"/>
  <c r="J40" i="1" l="1"/>
</calcChain>
</file>

<file path=xl/sharedStrings.xml><?xml version="1.0" encoding="utf-8"?>
<sst xmlns="http://schemas.openxmlformats.org/spreadsheetml/2006/main" count="79" uniqueCount="79">
  <si>
    <t>Account</t>
  </si>
  <si>
    <t>Salaries &amp; Wages</t>
  </si>
  <si>
    <t>Base</t>
  </si>
  <si>
    <t>% Funded Effort</t>
  </si>
  <si>
    <t xml:space="preserve">Year 1 </t>
  </si>
  <si>
    <t>Year 2</t>
  </si>
  <si>
    <t>Year 3</t>
  </si>
  <si>
    <t>Total</t>
  </si>
  <si>
    <t xml:space="preserve">Total Salaries </t>
  </si>
  <si>
    <t>Fringe Benefits</t>
  </si>
  <si>
    <t>Rate</t>
  </si>
  <si>
    <t>Total Fringe Benefits</t>
  </si>
  <si>
    <t>Other Direct Costs</t>
  </si>
  <si>
    <t>Total Other Directs</t>
  </si>
  <si>
    <t>Total Direct Costs</t>
  </si>
  <si>
    <t>MTDC</t>
  </si>
  <si>
    <t>F&amp;A (Indirect) Costs**</t>
  </si>
  <si>
    <t>Total Project Costs</t>
  </si>
  <si>
    <t>Year 4</t>
  </si>
  <si>
    <t>Year 5</t>
  </si>
  <si>
    <t>PTAP #</t>
  </si>
  <si>
    <t>Dept</t>
  </si>
  <si>
    <t>Sponsor</t>
  </si>
  <si>
    <t>Starts</t>
  </si>
  <si>
    <t>Ends</t>
  </si>
  <si>
    <t>PI</t>
  </si>
  <si>
    <t xml:space="preserve">  Principal Investigator, acad. yr.</t>
  </si>
  <si>
    <t xml:space="preserve">  Principal Investigator, summer*</t>
  </si>
  <si>
    <t xml:space="preserve">  [other full-time tenured faculty]</t>
  </si>
  <si>
    <t xml:space="preserve">  [full-time exempt staff]</t>
  </si>
  <si>
    <t xml:space="preserve">  [part-time staff]</t>
  </si>
  <si>
    <t xml:space="preserve">  [grad student stipends]</t>
  </si>
  <si>
    <t xml:space="preserve">  [students paid hourly]</t>
  </si>
  <si>
    <t xml:space="preserve">  Faculty</t>
  </si>
  <si>
    <t xml:space="preserve">  Full time staff</t>
  </si>
  <si>
    <t>5801/4</t>
  </si>
  <si>
    <t xml:space="preserve">  Part time faculty/staff</t>
  </si>
  <si>
    <t>5807/8</t>
  </si>
  <si>
    <t xml:space="preserve">  Graduate students</t>
  </si>
  <si>
    <t xml:space="preserve">  Domestic travel</t>
  </si>
  <si>
    <t xml:space="preserve">  Foreign travel</t>
  </si>
  <si>
    <t xml:space="preserve">  Equipment (over $5,000)</t>
  </si>
  <si>
    <t xml:space="preserve">  Supplies</t>
  </si>
  <si>
    <t xml:space="preserve">  Consultants</t>
  </si>
  <si>
    <t xml:space="preserve">  Purchased services</t>
  </si>
  <si>
    <t xml:space="preserve">  Printing</t>
  </si>
  <si>
    <t>6402/26</t>
  </si>
  <si>
    <t xml:space="preserve">  Rental costs</t>
  </si>
  <si>
    <t xml:space="preserve">  Telecommunications</t>
  </si>
  <si>
    <t>6580/1</t>
  </si>
  <si>
    <t xml:space="preserve">  Subagreements</t>
  </si>
  <si>
    <t xml:space="preserve">    [subrecipient A]</t>
  </si>
  <si>
    <t xml:space="preserve">    [subrecipient B]</t>
  </si>
  <si>
    <t xml:space="preserve">  Payments to human subjects</t>
  </si>
  <si>
    <t>F&amp;A on campus research</t>
  </si>
  <si>
    <t>FY 23 Rates</t>
  </si>
  <si>
    <t>Negotiated rates used in budgets:</t>
  </si>
  <si>
    <t xml:space="preserve"> Full-Time Faculty fringe</t>
  </si>
  <si>
    <t xml:space="preserve">  Full time staff fringe</t>
  </si>
  <si>
    <t xml:space="preserve">  Part time faculty/staff fringe</t>
  </si>
  <si>
    <t xml:space="preserve">  Graduate students fringe (37.9% tuition; 11.3% health)</t>
  </si>
  <si>
    <t xml:space="preserve">  FT fringe benefits on cost share</t>
  </si>
  <si>
    <t xml:space="preserve">  PT fringe benefits on cost share</t>
  </si>
  <si>
    <t xml:space="preserve">  F&amp;A on campus research</t>
  </si>
  <si>
    <t xml:space="preserve">  F&amp;A on campus instruction</t>
  </si>
  <si>
    <t xml:space="preserve">  F&amp;A on campus other activities</t>
  </si>
  <si>
    <t xml:space="preserve">  F&amp;A off campus, all activities</t>
  </si>
  <si>
    <t>*for summer salary, base is 1/3 of academic year salary; 1 month equals 33% effort</t>
  </si>
  <si>
    <t>**if MTDC base, applies to all costs except:</t>
  </si>
  <si>
    <t xml:space="preserve">  grad student fringe</t>
  </si>
  <si>
    <t xml:space="preserve">  student tuition</t>
  </si>
  <si>
    <t xml:space="preserve">  equipment</t>
  </si>
  <si>
    <t xml:space="preserve">  rental costs</t>
  </si>
  <si>
    <t xml:space="preserve">  subrecipient costs exceeding $25K</t>
  </si>
  <si>
    <t>Subrecipient base exclusion calculation:</t>
  </si>
  <si>
    <t xml:space="preserve">  subcontract A</t>
  </si>
  <si>
    <t xml:space="preserve">  subcontract B</t>
  </si>
  <si>
    <t xml:space="preserve">  total exclusion</t>
  </si>
  <si>
    <t xml:space="preserve">Total Salary &amp; Fringe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</si>
</sst>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 &quot;* #,##0&quot; &quot;;&quot; &quot;* \(#,##0\);&quot; &quot;* &quot;-&quot;??&quot; &quot;"/>
    <numFmt numFmtId="167" formatCode="&quot; &quot;&quot;$&quot;* #,##0&quot; &quot;;&quot; &quot;&quot;$&quot;* \(#,##0\);&quot; &quot;&quot;$&quot;* &quot;-&quot;??&quot; &quot;"/>
    <numFmt numFmtId="168" formatCode="&quot;$&quot;#,##0.00"/>
    <numFmt numFmtId="169" formatCode="&quot; &quot;* #,##0.00&quot; &quot;;&quot; &quot;* \(#,##0.00\);&quot; &quot;* &quot;-&quot;??&quot; &quot;"/>
    <numFmt numFmtId="170" formatCode="&quot; &quot;&quot;$&quot;* #,##0.00&quot; &quot;;&quot; &quot;&quot;$&quot;* \(#,##0.00\);&quot; &quot;&quot;$&quot;* &quot;-&quot;??&quot; &quot;"/>
  </numFmts>
  <fonts count="16" x14ac:knownFonts="1">
    <font>
      <sz val="10"/>
      <color indexed="8"/>
      <name val="Arial"/>
    </font>
    <font>
      <b/>
      <sz val="10"/>
      <color indexed="8"/>
      <name val="Arial"/>
    </font>
    <font>
      <b/>
      <u/>
      <sz val="10"/>
      <color indexed="8"/>
      <name val="Arial"/>
    </font>
    <font>
      <i/>
      <sz val="10"/>
      <color indexed="8"/>
      <name val="Arial"/>
    </font>
    <font>
      <u/>
      <sz val="10"/>
      <color indexed="8"/>
      <name val="Arial"/>
    </font>
    <font>
      <sz val="8"/>
      <name val="Arial"/>
    </font>
    <font>
      <b/>
      <sz val="10"/>
      <color theme="9" tint="-0.24997711111789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49" fontId="2" fillId="2" borderId="3" xfId="0" applyNumberFormat="1" applyFont="1" applyFill="1" applyBorder="1" applyAlignment="1">
      <alignment horizontal="center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0" fillId="2" borderId="3" xfId="0" applyNumberFormat="1" applyFill="1" applyBorder="1"/>
    <xf numFmtId="165" fontId="0" fillId="0" borderId="3" xfId="0" applyNumberFormat="1" applyBorder="1"/>
    <xf numFmtId="49" fontId="0" fillId="0" borderId="4" xfId="0" applyNumberFormat="1" applyBorder="1"/>
    <xf numFmtId="0" fontId="1" fillId="2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right"/>
    </xf>
    <xf numFmtId="0" fontId="0" fillId="3" borderId="3" xfId="0" applyFill="1" applyBorder="1"/>
    <xf numFmtId="168" fontId="0" fillId="3" borderId="3" xfId="0" applyNumberFormat="1" applyFill="1" applyBorder="1"/>
    <xf numFmtId="167" fontId="0" fillId="3" borderId="3" xfId="0" applyNumberFormat="1" applyFill="1" applyBorder="1"/>
    <xf numFmtId="0" fontId="0" fillId="0" borderId="4" xfId="0" applyBorder="1"/>
    <xf numFmtId="0" fontId="2" fillId="2" borderId="3" xfId="0" applyFont="1" applyFill="1" applyBorder="1" applyAlignment="1">
      <alignment horizontal="center"/>
    </xf>
    <xf numFmtId="168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8" fontId="0" fillId="0" borderId="3" xfId="0" applyNumberFormat="1" applyBorder="1"/>
    <xf numFmtId="49" fontId="1" fillId="0" borderId="3" xfId="0" applyNumberFormat="1" applyFont="1" applyBorder="1"/>
    <xf numFmtId="0" fontId="0" fillId="2" borderId="3" xfId="0" applyFill="1" applyBorder="1"/>
    <xf numFmtId="169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0" fontId="3" fillId="4" borderId="3" xfId="0" applyFont="1" applyFill="1" applyBorder="1" applyAlignment="1">
      <alignment horizontal="center"/>
    </xf>
    <xf numFmtId="168" fontId="3" fillId="4" borderId="3" xfId="0" applyNumberFormat="1" applyFont="1" applyFill="1" applyBorder="1"/>
    <xf numFmtId="167" fontId="3" fillId="4" borderId="3" xfId="0" applyNumberFormat="1" applyFont="1" applyFill="1" applyBorder="1" applyAlignment="1">
      <alignment horizontal="right"/>
    </xf>
    <xf numFmtId="167" fontId="1" fillId="3" borderId="3" xfId="0" applyNumberFormat="1" applyFont="1" applyFill="1" applyBorder="1"/>
    <xf numFmtId="49" fontId="1" fillId="0" borderId="3" xfId="0" applyNumberFormat="1" applyFont="1" applyBorder="1" applyAlignment="1">
      <alignment horizontal="center"/>
    </xf>
    <xf numFmtId="167" fontId="1" fillId="0" borderId="3" xfId="0" applyNumberFormat="1" applyFont="1" applyBorder="1"/>
    <xf numFmtId="0" fontId="0" fillId="2" borderId="5" xfId="0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167" fontId="0" fillId="0" borderId="1" xfId="0" applyNumberFormat="1" applyBorder="1"/>
    <xf numFmtId="165" fontId="0" fillId="0" borderId="1" xfId="0" applyNumberFormat="1" applyBorder="1"/>
    <xf numFmtId="4" fontId="0" fillId="2" borderId="1" xfId="0" applyNumberFormat="1" applyFill="1" applyBorder="1"/>
    <xf numFmtId="167" fontId="0" fillId="0" borderId="4" xfId="0" applyNumberFormat="1" applyBorder="1"/>
    <xf numFmtId="49" fontId="2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165" fontId="0" fillId="0" borderId="6" xfId="0" applyNumberFormat="1" applyFill="1" applyBorder="1" applyAlignment="1">
      <alignment horizontal="center"/>
    </xf>
    <xf numFmtId="44" fontId="7" fillId="0" borderId="3" xfId="0" applyNumberFormat="1" applyFont="1" applyBorder="1" applyAlignment="1">
      <alignment horizontal="right"/>
    </xf>
    <xf numFmtId="167" fontId="7" fillId="0" borderId="3" xfId="0" applyNumberFormat="1" applyFont="1" applyBorder="1"/>
    <xf numFmtId="167" fontId="7" fillId="3" borderId="3" xfId="0" applyNumberFormat="1" applyFont="1" applyFill="1" applyBorder="1"/>
    <xf numFmtId="49" fontId="8" fillId="2" borderId="3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0" xfId="0" applyFont="1" applyFill="1"/>
    <xf numFmtId="165" fontId="0" fillId="0" borderId="0" xfId="0" applyNumberFormat="1" applyFill="1"/>
    <xf numFmtId="0" fontId="11" fillId="0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165" fontId="11" fillId="5" borderId="0" xfId="0" applyNumberFormat="1" applyFont="1" applyFill="1"/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/>
    <xf numFmtId="4" fontId="0" fillId="0" borderId="0" xfId="0" applyNumberFormat="1" applyAlignment="1">
      <alignment horizontal="center"/>
    </xf>
    <xf numFmtId="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2" fillId="0" borderId="3" xfId="1" applyFont="1" applyBorder="1" applyAlignment="1">
      <alignment horizontal="right"/>
    </xf>
    <xf numFmtId="43" fontId="0" fillId="2" borderId="3" xfId="1" applyFont="1" applyFill="1" applyBorder="1"/>
    <xf numFmtId="43" fontId="0" fillId="0" borderId="3" xfId="1" applyFont="1" applyBorder="1"/>
    <xf numFmtId="43" fontId="7" fillId="0" borderId="3" xfId="1" applyFont="1" applyBorder="1" applyAlignment="1">
      <alignment horizontal="center"/>
    </xf>
    <xf numFmtId="43" fontId="3" fillId="4" borderId="3" xfId="1" applyFont="1" applyFill="1" applyBorder="1" applyAlignment="1">
      <alignment horizontal="right"/>
    </xf>
    <xf numFmtId="49" fontId="14" fillId="3" borderId="8" xfId="0" applyNumberFormat="1" applyFont="1" applyFill="1" applyBorder="1" applyAlignment="1">
      <alignment horizontal="right"/>
    </xf>
    <xf numFmtId="0" fontId="0" fillId="3" borderId="8" xfId="0" applyFill="1" applyBorder="1"/>
    <xf numFmtId="168" fontId="0" fillId="3" borderId="8" xfId="0" applyNumberFormat="1" applyFill="1" applyBorder="1"/>
    <xf numFmtId="167" fontId="0" fillId="3" borderId="8" xfId="0" applyNumberFormat="1" applyFill="1" applyBorder="1"/>
    <xf numFmtId="167" fontId="7" fillId="3" borderId="8" xfId="0" applyNumberFormat="1" applyFont="1" applyFill="1" applyBorder="1"/>
    <xf numFmtId="167" fontId="7" fillId="0" borderId="9" xfId="0" applyNumberFormat="1" applyFont="1" applyBorder="1"/>
    <xf numFmtId="43" fontId="7" fillId="0" borderId="3" xfId="1" applyFont="1" applyBorder="1" applyAlignment="1">
      <alignment horizontal="right"/>
    </xf>
    <xf numFmtId="10" fontId="0" fillId="2" borderId="7" xfId="0" applyNumberFormat="1" applyFill="1" applyBorder="1"/>
    <xf numFmtId="168" fontId="0" fillId="0" borderId="7" xfId="0" applyNumberFormat="1" applyBorder="1"/>
    <xf numFmtId="166" fontId="0" fillId="0" borderId="7" xfId="0" applyNumberFormat="1" applyBorder="1"/>
    <xf numFmtId="167" fontId="7" fillId="0" borderId="7" xfId="0" applyNumberFormat="1" applyFont="1" applyBorder="1"/>
    <xf numFmtId="0" fontId="0" fillId="0" borderId="10" xfId="0" applyFill="1" applyBorder="1"/>
    <xf numFmtId="165" fontId="0" fillId="0" borderId="10" xfId="0" applyNumberFormat="1" applyFill="1" applyBorder="1" applyAlignment="1">
      <alignment horizontal="center"/>
    </xf>
    <xf numFmtId="168" fontId="2" fillId="0" borderId="9" xfId="0" applyNumberFormat="1" applyFont="1" applyBorder="1" applyAlignment="1">
      <alignment horizontal="right"/>
    </xf>
    <xf numFmtId="43" fontId="7" fillId="0" borderId="9" xfId="1" applyFont="1" applyBorder="1" applyAlignment="1">
      <alignment horizontal="right"/>
    </xf>
    <xf numFmtId="49" fontId="15" fillId="3" borderId="3" xfId="0" applyNumberFormat="1" applyFont="1" applyFill="1" applyBorder="1" applyAlignment="1">
      <alignment horizontal="right"/>
    </xf>
    <xf numFmtId="49" fontId="1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BE5F1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tabSelected="1" workbookViewId="0">
      <selection activeCell="E25" sqref="E25"/>
    </sheetView>
  </sheetViews>
  <sheetFormatPr defaultColWidth="8.81640625" defaultRowHeight="12.75" customHeight="1" x14ac:dyDescent="0.25"/>
  <cols>
    <col min="1" max="1" width="9.453125" style="1" customWidth="1"/>
    <col min="2" max="2" width="34.1796875" style="1" customWidth="1"/>
    <col min="3" max="3" width="17.54296875" style="1" customWidth="1"/>
    <col min="4" max="4" width="16.453125" style="1" customWidth="1"/>
    <col min="5" max="9" width="15.7265625" style="1" customWidth="1"/>
    <col min="10" max="10" width="13.453125" style="1" customWidth="1"/>
    <col min="11" max="11" width="41.1796875" style="1" customWidth="1"/>
    <col min="12" max="13" width="8.81640625" style="1" customWidth="1"/>
    <col min="14" max="16384" width="8.81640625" style="1"/>
  </cols>
  <sheetData>
    <row r="1" spans="1:12" ht="13.75" customHeight="1" x14ac:dyDescent="0.3">
      <c r="A1" s="45" t="s">
        <v>20</v>
      </c>
      <c r="B1" s="3"/>
      <c r="C1" s="2"/>
      <c r="D1" s="4"/>
      <c r="E1" s="5"/>
      <c r="F1" s="5"/>
      <c r="G1" s="5"/>
      <c r="H1" s="5"/>
      <c r="I1" s="5"/>
      <c r="J1" s="5"/>
      <c r="K1" s="5"/>
      <c r="L1" s="5"/>
    </row>
    <row r="2" spans="1:12" ht="13.75" customHeight="1" x14ac:dyDescent="0.3">
      <c r="A2" s="45" t="s">
        <v>21</v>
      </c>
      <c r="B2" s="3"/>
      <c r="C2" s="2"/>
      <c r="D2" s="4"/>
      <c r="E2" s="5"/>
      <c r="F2" s="5"/>
      <c r="G2" s="5"/>
      <c r="H2" s="5"/>
      <c r="I2" s="5"/>
      <c r="J2" s="5"/>
      <c r="K2" s="5"/>
      <c r="L2" s="5"/>
    </row>
    <row r="3" spans="1:12" ht="13.75" customHeight="1" x14ac:dyDescent="0.3">
      <c r="A3" s="45" t="s">
        <v>25</v>
      </c>
      <c r="B3" s="3"/>
      <c r="C3" s="2"/>
      <c r="D3" s="5"/>
      <c r="E3" s="5"/>
      <c r="F3" s="5"/>
      <c r="G3" s="5"/>
      <c r="H3" s="5"/>
      <c r="I3" s="5"/>
      <c r="J3" s="5"/>
      <c r="K3" s="5"/>
      <c r="L3" s="5"/>
    </row>
    <row r="4" spans="1:12" ht="13.75" customHeight="1" x14ac:dyDescent="0.3">
      <c r="A4" s="45" t="s">
        <v>22</v>
      </c>
      <c r="B4" s="3"/>
      <c r="C4" s="2"/>
      <c r="D4" s="5"/>
      <c r="E4" s="5"/>
      <c r="F4" s="5"/>
      <c r="G4" s="5"/>
      <c r="H4" s="5"/>
      <c r="I4" s="5"/>
      <c r="J4" s="5"/>
      <c r="K4" s="5"/>
      <c r="L4" s="5"/>
    </row>
    <row r="5" spans="1:12" ht="13.75" customHeight="1" x14ac:dyDescent="0.3">
      <c r="A5" s="45" t="s">
        <v>23</v>
      </c>
      <c r="B5" s="5"/>
      <c r="C5" s="2"/>
      <c r="D5" s="5"/>
      <c r="E5" s="5"/>
      <c r="F5" s="5"/>
      <c r="G5" s="5"/>
      <c r="H5" s="5"/>
      <c r="I5" s="5"/>
      <c r="J5" s="5"/>
      <c r="K5" s="5"/>
      <c r="L5" s="5"/>
    </row>
    <row r="6" spans="1:12" ht="13.75" customHeight="1" x14ac:dyDescent="0.3">
      <c r="A6" s="45" t="s">
        <v>24</v>
      </c>
      <c r="B6" s="3"/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ht="13.75" customHeight="1" x14ac:dyDescent="0.25">
      <c r="A7" s="6"/>
      <c r="B7" s="7"/>
      <c r="C7" s="6"/>
      <c r="D7" s="7"/>
      <c r="E7" s="7"/>
      <c r="F7" s="7"/>
      <c r="G7" s="7"/>
      <c r="H7" s="7"/>
      <c r="I7" s="7"/>
      <c r="J7" s="7"/>
      <c r="K7" s="5"/>
      <c r="L7" s="5"/>
    </row>
    <row r="8" spans="1:12" ht="13.75" customHeight="1" x14ac:dyDescent="0.3">
      <c r="A8" s="8" t="s">
        <v>0</v>
      </c>
      <c r="B8" s="9" t="s">
        <v>1</v>
      </c>
      <c r="C8" s="8" t="s">
        <v>2</v>
      </c>
      <c r="D8" s="10" t="s">
        <v>3</v>
      </c>
      <c r="E8" s="44" t="s">
        <v>4</v>
      </c>
      <c r="F8" s="44" t="s">
        <v>5</v>
      </c>
      <c r="G8" s="44" t="s">
        <v>6</v>
      </c>
      <c r="H8" s="44" t="s">
        <v>18</v>
      </c>
      <c r="I8" s="44" t="s">
        <v>19</v>
      </c>
      <c r="J8" s="10" t="s">
        <v>7</v>
      </c>
      <c r="K8" s="11"/>
      <c r="L8" s="5"/>
    </row>
    <row r="9" spans="1:12" ht="13.75" customHeight="1" x14ac:dyDescent="0.3">
      <c r="A9" s="46">
        <v>5010</v>
      </c>
      <c r="B9" s="47" t="s">
        <v>26</v>
      </c>
      <c r="C9" s="67"/>
      <c r="D9" s="68"/>
      <c r="E9" s="71">
        <f>C9*D9</f>
        <v>0</v>
      </c>
      <c r="F9" s="71">
        <f>E9*1.03</f>
        <v>0</v>
      </c>
      <c r="G9" s="71">
        <f t="shared" ref="G9:I9" si="0">F9*1.03</f>
        <v>0</v>
      </c>
      <c r="H9" s="71">
        <f t="shared" si="0"/>
        <v>0</v>
      </c>
      <c r="I9" s="71">
        <f t="shared" si="0"/>
        <v>0</v>
      </c>
      <c r="J9" s="49">
        <f>SUM(E9:I9)</f>
        <v>0</v>
      </c>
      <c r="K9" s="11"/>
      <c r="L9" s="5"/>
    </row>
    <row r="10" spans="1:12" ht="13.75" customHeight="1" x14ac:dyDescent="0.3">
      <c r="A10" s="46">
        <v>5032</v>
      </c>
      <c r="B10" s="47" t="s">
        <v>27</v>
      </c>
      <c r="C10" s="67"/>
      <c r="D10" s="68"/>
      <c r="E10" s="71">
        <f t="shared" ref="E10:E15" si="1">C10*D10</f>
        <v>0</v>
      </c>
      <c r="F10" s="71">
        <f t="shared" ref="F10:I10" si="2">E10*1.03</f>
        <v>0</v>
      </c>
      <c r="G10" s="71">
        <f t="shared" si="2"/>
        <v>0</v>
      </c>
      <c r="H10" s="71">
        <f t="shared" si="2"/>
        <v>0</v>
      </c>
      <c r="I10" s="71">
        <f t="shared" si="2"/>
        <v>0</v>
      </c>
      <c r="J10" s="49">
        <f t="shared" ref="J10:J14" si="3">SUM(E10:I10)</f>
        <v>0</v>
      </c>
      <c r="K10" s="11"/>
      <c r="L10" s="5"/>
    </row>
    <row r="11" spans="1:12" ht="13.75" customHeight="1" x14ac:dyDescent="0.3">
      <c r="A11" s="46">
        <v>5010</v>
      </c>
      <c r="B11" s="47" t="s">
        <v>28</v>
      </c>
      <c r="C11" s="67"/>
      <c r="D11" s="68"/>
      <c r="E11" s="71">
        <f t="shared" si="1"/>
        <v>0</v>
      </c>
      <c r="F11" s="71">
        <f t="shared" ref="F11:I11" si="4">E11*1.03</f>
        <v>0</v>
      </c>
      <c r="G11" s="71">
        <f t="shared" si="4"/>
        <v>0</v>
      </c>
      <c r="H11" s="71">
        <f t="shared" si="4"/>
        <v>0</v>
      </c>
      <c r="I11" s="71">
        <f t="shared" si="4"/>
        <v>0</v>
      </c>
      <c r="J11" s="49">
        <f t="shared" si="3"/>
        <v>0</v>
      </c>
      <c r="K11" s="11"/>
      <c r="L11" s="5"/>
    </row>
    <row r="12" spans="1:12" ht="13.75" customHeight="1" x14ac:dyDescent="0.3">
      <c r="A12" s="46">
        <v>5110</v>
      </c>
      <c r="B12" s="47" t="s">
        <v>29</v>
      </c>
      <c r="C12" s="67"/>
      <c r="D12" s="68"/>
      <c r="E12" s="71">
        <f t="shared" si="1"/>
        <v>0</v>
      </c>
      <c r="F12" s="71">
        <f t="shared" ref="F12:I12" si="5">E12*1.03</f>
        <v>0</v>
      </c>
      <c r="G12" s="71">
        <f t="shared" si="5"/>
        <v>0</v>
      </c>
      <c r="H12" s="71">
        <f t="shared" si="5"/>
        <v>0</v>
      </c>
      <c r="I12" s="71">
        <f t="shared" si="5"/>
        <v>0</v>
      </c>
      <c r="J12" s="49">
        <f t="shared" si="3"/>
        <v>0</v>
      </c>
      <c r="K12" s="11"/>
      <c r="L12" s="5"/>
    </row>
    <row r="13" spans="1:12" ht="13.75" customHeight="1" x14ac:dyDescent="0.3">
      <c r="A13" s="46">
        <v>5130</v>
      </c>
      <c r="B13" s="47" t="s">
        <v>30</v>
      </c>
      <c r="C13" s="67"/>
      <c r="D13" s="68"/>
      <c r="E13" s="71">
        <f t="shared" si="1"/>
        <v>0</v>
      </c>
      <c r="F13" s="71">
        <f t="shared" ref="F13:I13" si="6">E13*1.03</f>
        <v>0</v>
      </c>
      <c r="G13" s="71">
        <f t="shared" si="6"/>
        <v>0</v>
      </c>
      <c r="H13" s="71">
        <f t="shared" si="6"/>
        <v>0</v>
      </c>
      <c r="I13" s="71">
        <f t="shared" si="6"/>
        <v>0</v>
      </c>
      <c r="J13" s="49">
        <f t="shared" si="3"/>
        <v>0</v>
      </c>
      <c r="K13" s="11"/>
      <c r="L13" s="5"/>
    </row>
    <row r="14" spans="1:12" ht="13.75" customHeight="1" x14ac:dyDescent="0.3">
      <c r="A14" s="46">
        <v>5320</v>
      </c>
      <c r="B14" s="47" t="s">
        <v>31</v>
      </c>
      <c r="C14" s="67"/>
      <c r="D14" s="68"/>
      <c r="E14" s="71">
        <f t="shared" si="1"/>
        <v>0</v>
      </c>
      <c r="F14" s="71">
        <f t="shared" ref="F14:I14" si="7">E14*1.03</f>
        <v>0</v>
      </c>
      <c r="G14" s="71">
        <f t="shared" si="7"/>
        <v>0</v>
      </c>
      <c r="H14" s="71">
        <f t="shared" si="7"/>
        <v>0</v>
      </c>
      <c r="I14" s="71">
        <f t="shared" si="7"/>
        <v>0</v>
      </c>
      <c r="J14" s="49">
        <f t="shared" si="3"/>
        <v>0</v>
      </c>
      <c r="K14" s="11"/>
      <c r="L14" s="5"/>
    </row>
    <row r="15" spans="1:12" ht="13.75" customHeight="1" x14ac:dyDescent="0.25">
      <c r="A15" s="46">
        <v>5310</v>
      </c>
      <c r="B15" s="47" t="s">
        <v>32</v>
      </c>
      <c r="C15" s="69"/>
      <c r="D15" s="70"/>
      <c r="E15" s="71">
        <f t="shared" si="1"/>
        <v>0</v>
      </c>
      <c r="F15" s="71">
        <f t="shared" ref="F15:I15" si="8">E15*1.03</f>
        <v>0</v>
      </c>
      <c r="G15" s="71">
        <f t="shared" si="8"/>
        <v>0</v>
      </c>
      <c r="H15" s="71">
        <f t="shared" si="8"/>
        <v>0</v>
      </c>
      <c r="I15" s="71">
        <f t="shared" si="8"/>
        <v>0</v>
      </c>
      <c r="J15" s="50">
        <f>SUM(E15:I15)</f>
        <v>0</v>
      </c>
      <c r="K15" s="14"/>
      <c r="L15" s="5"/>
    </row>
    <row r="16" spans="1:12" ht="13.75" customHeight="1" x14ac:dyDescent="0.3">
      <c r="A16" s="15"/>
      <c r="B16" s="88" t="s">
        <v>8</v>
      </c>
      <c r="C16" s="17"/>
      <c r="D16" s="18"/>
      <c r="E16" s="19">
        <f>SUM(E9:E15)</f>
        <v>0</v>
      </c>
      <c r="F16" s="19">
        <f t="shared" ref="F16:I16" si="9">SUM(F9:F15)</f>
        <v>0</v>
      </c>
      <c r="G16" s="19">
        <f t="shared" si="9"/>
        <v>0</v>
      </c>
      <c r="H16" s="19">
        <f t="shared" si="9"/>
        <v>0</v>
      </c>
      <c r="I16" s="19">
        <f t="shared" si="9"/>
        <v>0</v>
      </c>
      <c r="J16" s="51">
        <f>SUM(J9:J15)</f>
        <v>0</v>
      </c>
      <c r="K16" s="20"/>
      <c r="L16" s="5"/>
    </row>
    <row r="17" spans="1:12" ht="13.75" customHeight="1" x14ac:dyDescent="0.3">
      <c r="A17" s="21"/>
      <c r="B17" s="9" t="s">
        <v>9</v>
      </c>
      <c r="C17" s="8" t="s">
        <v>10</v>
      </c>
      <c r="D17" s="22"/>
      <c r="E17" s="23"/>
      <c r="F17" s="23"/>
      <c r="G17" s="23"/>
      <c r="H17" s="23"/>
      <c r="I17" s="23"/>
      <c r="J17" s="50"/>
      <c r="K17" s="20"/>
      <c r="L17" s="5"/>
    </row>
    <row r="18" spans="1:12" ht="13.75" customHeight="1" x14ac:dyDescent="0.3">
      <c r="A18" s="46">
        <v>5800</v>
      </c>
      <c r="B18" s="47" t="s">
        <v>33</v>
      </c>
      <c r="C18" s="48">
        <v>0.21</v>
      </c>
      <c r="D18" s="22"/>
      <c r="E18" s="79">
        <f>(E9+E10+E11)*$C$18</f>
        <v>0</v>
      </c>
      <c r="F18" s="79">
        <f t="shared" ref="F18:I18" si="10">(F9+F10+F11)*$C$18</f>
        <v>0</v>
      </c>
      <c r="G18" s="79">
        <f t="shared" si="10"/>
        <v>0</v>
      </c>
      <c r="H18" s="79">
        <f t="shared" si="10"/>
        <v>0</v>
      </c>
      <c r="I18" s="79">
        <f t="shared" si="10"/>
        <v>0</v>
      </c>
      <c r="J18" s="50">
        <f>SUM(E18:I18)</f>
        <v>0</v>
      </c>
      <c r="K18" s="20"/>
      <c r="L18" s="5"/>
    </row>
    <row r="19" spans="1:12" ht="13.75" customHeight="1" x14ac:dyDescent="0.3">
      <c r="A19" s="46">
        <v>5803</v>
      </c>
      <c r="B19" s="47" t="s">
        <v>34</v>
      </c>
      <c r="C19" s="48">
        <v>0.222</v>
      </c>
      <c r="D19" s="22"/>
      <c r="E19" s="79">
        <f>E12*$C$19</f>
        <v>0</v>
      </c>
      <c r="F19" s="79">
        <f t="shared" ref="F19:I19" si="11">F12*$C$19</f>
        <v>0</v>
      </c>
      <c r="G19" s="79">
        <f t="shared" si="11"/>
        <v>0</v>
      </c>
      <c r="H19" s="79">
        <f t="shared" si="11"/>
        <v>0</v>
      </c>
      <c r="I19" s="79">
        <f t="shared" si="11"/>
        <v>0</v>
      </c>
      <c r="J19" s="50">
        <f>SUM(E19:I19)</f>
        <v>0</v>
      </c>
      <c r="K19" s="20"/>
      <c r="L19" s="5"/>
    </row>
    <row r="20" spans="1:12" ht="13.75" customHeight="1" x14ac:dyDescent="0.3">
      <c r="A20" s="46" t="s">
        <v>35</v>
      </c>
      <c r="B20" s="47" t="s">
        <v>36</v>
      </c>
      <c r="C20" s="48">
        <v>7.8E-2</v>
      </c>
      <c r="D20" s="22"/>
      <c r="E20" s="79">
        <f>E13*$C$20</f>
        <v>0</v>
      </c>
      <c r="F20" s="79">
        <f t="shared" ref="F20:I20" si="12">F13*$C$20</f>
        <v>0</v>
      </c>
      <c r="G20" s="79">
        <f t="shared" si="12"/>
        <v>0</v>
      </c>
      <c r="H20" s="79">
        <f t="shared" si="12"/>
        <v>0</v>
      </c>
      <c r="I20" s="79">
        <f t="shared" si="12"/>
        <v>0</v>
      </c>
      <c r="J20" s="50">
        <f>SUM(E20:I20)</f>
        <v>0</v>
      </c>
      <c r="K20" s="20"/>
      <c r="L20" s="5"/>
    </row>
    <row r="21" spans="1:12" ht="13.75" customHeight="1" thickBot="1" x14ac:dyDescent="0.35">
      <c r="A21" s="46" t="s">
        <v>37</v>
      </c>
      <c r="B21" s="84" t="s">
        <v>38</v>
      </c>
      <c r="C21" s="85">
        <v>0.47499999999999998</v>
      </c>
      <c r="D21" s="86"/>
      <c r="E21" s="87">
        <f>E14*$C$21</f>
        <v>0</v>
      </c>
      <c r="F21" s="87">
        <f t="shared" ref="F21:I21" si="13">F14*$C$21</f>
        <v>0</v>
      </c>
      <c r="G21" s="87">
        <f t="shared" si="13"/>
        <v>0</v>
      </c>
      <c r="H21" s="87">
        <f t="shared" si="13"/>
        <v>0</v>
      </c>
      <c r="I21" s="87">
        <f t="shared" si="13"/>
        <v>0</v>
      </c>
      <c r="J21" s="78">
        <f>SUM(E21:I21)</f>
        <v>0</v>
      </c>
      <c r="K21" s="20"/>
      <c r="L21" s="5"/>
    </row>
    <row r="22" spans="1:12" ht="20.25" customHeight="1" thickBot="1" x14ac:dyDescent="0.3">
      <c r="A22" s="12"/>
      <c r="B22" s="89" t="s">
        <v>11</v>
      </c>
      <c r="C22" s="80"/>
      <c r="D22" s="81"/>
      <c r="E22" s="82">
        <f>SUM(E18:E21)</f>
        <v>0</v>
      </c>
      <c r="F22" s="82">
        <f t="shared" ref="F22:I22" si="14">SUM(F18:F21)</f>
        <v>0</v>
      </c>
      <c r="G22" s="82">
        <f t="shared" si="14"/>
        <v>0</v>
      </c>
      <c r="H22" s="82">
        <f t="shared" si="14"/>
        <v>0</v>
      </c>
      <c r="I22" s="82">
        <f t="shared" si="14"/>
        <v>0</v>
      </c>
      <c r="J22" s="83">
        <f>SUM(J18:J21)</f>
        <v>0</v>
      </c>
      <c r="K22" s="20"/>
      <c r="L22" s="5"/>
    </row>
    <row r="23" spans="1:12" ht="13.75" customHeight="1" x14ac:dyDescent="0.3">
      <c r="A23" s="15"/>
      <c r="B23" s="73" t="s">
        <v>78</v>
      </c>
      <c r="C23" s="74"/>
      <c r="D23" s="75"/>
      <c r="E23" s="76">
        <f>E16+E22</f>
        <v>0</v>
      </c>
      <c r="F23" s="76">
        <f t="shared" ref="F23:I23" si="15">F16+F22</f>
        <v>0</v>
      </c>
      <c r="G23" s="76">
        <f t="shared" si="15"/>
        <v>0</v>
      </c>
      <c r="H23" s="76">
        <f t="shared" si="15"/>
        <v>0</v>
      </c>
      <c r="I23" s="76">
        <f t="shared" si="15"/>
        <v>0</v>
      </c>
      <c r="J23" s="77">
        <f>SUM(E23:I23)</f>
        <v>0</v>
      </c>
      <c r="K23" s="20"/>
      <c r="L23" s="5"/>
    </row>
    <row r="24" spans="1:12" ht="13.75" customHeight="1" x14ac:dyDescent="0.3">
      <c r="A24" s="15"/>
      <c r="B24" s="25" t="s">
        <v>12</v>
      </c>
      <c r="C24" s="26"/>
      <c r="D24" s="24"/>
      <c r="E24" s="27"/>
      <c r="F24" s="27"/>
      <c r="G24" s="27"/>
      <c r="H24" s="27"/>
      <c r="I24" s="27"/>
      <c r="J24" s="28"/>
      <c r="K24" s="43"/>
      <c r="L24" s="5"/>
    </row>
    <row r="25" spans="1:12" ht="13.75" customHeight="1" x14ac:dyDescent="0.3">
      <c r="A25" s="46">
        <v>6310</v>
      </c>
      <c r="B25" s="47" t="s">
        <v>39</v>
      </c>
      <c r="C25" s="29"/>
      <c r="D25" s="30"/>
      <c r="E25" s="72"/>
      <c r="F25" s="72"/>
      <c r="G25" s="72"/>
      <c r="H25" s="72"/>
      <c r="I25" s="72"/>
      <c r="J25" s="31">
        <f t="shared" ref="J25:J37" si="16">SUM(E25:I25)</f>
        <v>0</v>
      </c>
      <c r="K25" s="14"/>
      <c r="L25" s="5"/>
    </row>
    <row r="26" spans="1:12" ht="13.75" customHeight="1" x14ac:dyDescent="0.3">
      <c r="A26" s="46">
        <v>6310</v>
      </c>
      <c r="B26" s="47" t="s">
        <v>40</v>
      </c>
      <c r="C26" s="29"/>
      <c r="D26" s="30"/>
      <c r="E26" s="72"/>
      <c r="F26" s="72"/>
      <c r="G26" s="72"/>
      <c r="H26" s="72"/>
      <c r="I26" s="72"/>
      <c r="J26" s="31">
        <f t="shared" si="16"/>
        <v>0</v>
      </c>
      <c r="K26" s="14"/>
      <c r="L26" s="5"/>
    </row>
    <row r="27" spans="1:12" ht="13.75" customHeight="1" x14ac:dyDescent="0.3">
      <c r="A27" s="46">
        <v>6404</v>
      </c>
      <c r="B27" s="47" t="s">
        <v>41</v>
      </c>
      <c r="C27" s="29"/>
      <c r="D27" s="30"/>
      <c r="E27" s="72"/>
      <c r="F27" s="72"/>
      <c r="G27" s="72"/>
      <c r="H27" s="72"/>
      <c r="I27" s="72"/>
      <c r="J27" s="31">
        <f t="shared" si="16"/>
        <v>0</v>
      </c>
      <c r="K27" s="14"/>
      <c r="L27" s="5"/>
    </row>
    <row r="28" spans="1:12" ht="13.75" customHeight="1" x14ac:dyDescent="0.3">
      <c r="A28" s="46">
        <v>6110</v>
      </c>
      <c r="B28" s="47" t="s">
        <v>42</v>
      </c>
      <c r="C28" s="29"/>
      <c r="D28" s="30"/>
      <c r="E28" s="72"/>
      <c r="F28" s="72"/>
      <c r="G28" s="72"/>
      <c r="H28" s="72"/>
      <c r="I28" s="72"/>
      <c r="J28" s="31">
        <f t="shared" si="16"/>
        <v>0</v>
      </c>
      <c r="K28" s="14"/>
      <c r="L28" s="5"/>
    </row>
    <row r="29" spans="1:12" ht="13.75" customHeight="1" x14ac:dyDescent="0.3">
      <c r="A29" s="46">
        <v>6252</v>
      </c>
      <c r="B29" s="47" t="s">
        <v>43</v>
      </c>
      <c r="C29" s="29"/>
      <c r="D29" s="30"/>
      <c r="E29" s="72"/>
      <c r="F29" s="72"/>
      <c r="G29" s="72"/>
      <c r="H29" s="72"/>
      <c r="I29" s="72"/>
      <c r="J29" s="31">
        <f t="shared" si="16"/>
        <v>0</v>
      </c>
      <c r="K29" s="14"/>
      <c r="L29" s="5"/>
    </row>
    <row r="30" spans="1:12" ht="13.75" customHeight="1" x14ac:dyDescent="0.3">
      <c r="A30" s="46">
        <v>6253</v>
      </c>
      <c r="B30" s="47" t="s">
        <v>44</v>
      </c>
      <c r="C30" s="29"/>
      <c r="D30" s="30"/>
      <c r="E30" s="72"/>
      <c r="F30" s="72"/>
      <c r="G30" s="72"/>
      <c r="H30" s="72"/>
      <c r="I30" s="72"/>
      <c r="J30" s="31">
        <f t="shared" si="16"/>
        <v>0</v>
      </c>
      <c r="K30" s="14"/>
      <c r="L30" s="5"/>
    </row>
    <row r="31" spans="1:12" ht="13.75" customHeight="1" x14ac:dyDescent="0.3">
      <c r="A31" s="46">
        <v>6200</v>
      </c>
      <c r="B31" s="47" t="s">
        <v>45</v>
      </c>
      <c r="C31" s="29"/>
      <c r="D31" s="30"/>
      <c r="E31" s="72"/>
      <c r="F31" s="72"/>
      <c r="G31" s="72"/>
      <c r="H31" s="72"/>
      <c r="I31" s="72"/>
      <c r="J31" s="31">
        <f t="shared" si="16"/>
        <v>0</v>
      </c>
      <c r="K31" s="14"/>
      <c r="L31" s="5"/>
    </row>
    <row r="32" spans="1:12" ht="13.75" customHeight="1" x14ac:dyDescent="0.3">
      <c r="A32" s="46" t="s">
        <v>46</v>
      </c>
      <c r="B32" s="47" t="s">
        <v>47</v>
      </c>
      <c r="C32" s="29"/>
      <c r="D32" s="30"/>
      <c r="E32" s="72"/>
      <c r="F32" s="72"/>
      <c r="G32" s="72"/>
      <c r="H32" s="72"/>
      <c r="I32" s="72"/>
      <c r="J32" s="31">
        <f t="shared" si="16"/>
        <v>0</v>
      </c>
      <c r="K32" s="14"/>
      <c r="L32" s="5"/>
    </row>
    <row r="33" spans="1:12" ht="13.75" customHeight="1" x14ac:dyDescent="0.3">
      <c r="A33" s="46">
        <v>6230</v>
      </c>
      <c r="B33" s="47" t="s">
        <v>48</v>
      </c>
      <c r="C33" s="29"/>
      <c r="D33" s="30"/>
      <c r="E33" s="72"/>
      <c r="F33" s="72"/>
      <c r="G33" s="72"/>
      <c r="H33" s="72"/>
      <c r="I33" s="72"/>
      <c r="J33" s="31">
        <f t="shared" si="16"/>
        <v>0</v>
      </c>
      <c r="K33" s="14"/>
      <c r="L33" s="5"/>
    </row>
    <row r="34" spans="1:12" ht="13.75" customHeight="1" x14ac:dyDescent="0.3">
      <c r="A34" s="46" t="s">
        <v>49</v>
      </c>
      <c r="B34" s="47" t="s">
        <v>50</v>
      </c>
      <c r="C34" s="29"/>
      <c r="D34" s="30"/>
      <c r="E34" s="72"/>
      <c r="F34" s="72"/>
      <c r="G34" s="72"/>
      <c r="H34" s="72"/>
      <c r="I34" s="72"/>
      <c r="J34" s="31">
        <f t="shared" si="16"/>
        <v>0</v>
      </c>
      <c r="K34" s="14"/>
      <c r="L34" s="5"/>
    </row>
    <row r="35" spans="1:12" ht="13.75" customHeight="1" x14ac:dyDescent="0.3">
      <c r="A35" s="46"/>
      <c r="B35" s="47" t="s">
        <v>51</v>
      </c>
      <c r="C35" s="29"/>
      <c r="D35" s="30"/>
      <c r="E35" s="72">
        <v>0</v>
      </c>
      <c r="F35" s="72"/>
      <c r="G35" s="72"/>
      <c r="H35" s="72"/>
      <c r="I35" s="72"/>
      <c r="J35" s="31">
        <f t="shared" si="16"/>
        <v>0</v>
      </c>
      <c r="K35" s="20"/>
      <c r="L35" s="5"/>
    </row>
    <row r="36" spans="1:12" ht="13.75" customHeight="1" x14ac:dyDescent="0.3">
      <c r="A36" s="46"/>
      <c r="B36" s="47" t="s">
        <v>52</v>
      </c>
      <c r="C36" s="29"/>
      <c r="D36" s="30"/>
      <c r="E36" s="72"/>
      <c r="F36" s="72"/>
      <c r="G36" s="72"/>
      <c r="H36" s="72"/>
      <c r="I36" s="72"/>
      <c r="J36" s="31">
        <f t="shared" si="16"/>
        <v>0</v>
      </c>
      <c r="K36" s="20"/>
      <c r="L36" s="5"/>
    </row>
    <row r="37" spans="1:12" ht="13.75" customHeight="1" x14ac:dyDescent="0.3">
      <c r="A37" s="46">
        <v>6585</v>
      </c>
      <c r="B37" s="47" t="s">
        <v>53</v>
      </c>
      <c r="C37" s="29"/>
      <c r="D37" s="30"/>
      <c r="E37" s="72"/>
      <c r="F37" s="72"/>
      <c r="G37" s="72"/>
      <c r="H37" s="72"/>
      <c r="I37" s="72"/>
      <c r="J37" s="31">
        <f t="shared" si="16"/>
        <v>0</v>
      </c>
      <c r="K37" s="20"/>
      <c r="L37" s="5"/>
    </row>
    <row r="38" spans="1:12" ht="13.75" customHeight="1" x14ac:dyDescent="0.3">
      <c r="A38" s="15"/>
      <c r="B38" s="16" t="s">
        <v>13</v>
      </c>
      <c r="C38" s="17"/>
      <c r="D38" s="18"/>
      <c r="E38" s="32">
        <f>SUM(E25:E37)</f>
        <v>0</v>
      </c>
      <c r="F38" s="32">
        <f t="shared" ref="F38:I38" si="17">SUM(F25:F37)</f>
        <v>0</v>
      </c>
      <c r="G38" s="32">
        <f t="shared" si="17"/>
        <v>0</v>
      </c>
      <c r="H38" s="32">
        <f t="shared" si="17"/>
        <v>0</v>
      </c>
      <c r="I38" s="32">
        <f t="shared" si="17"/>
        <v>0</v>
      </c>
      <c r="J38" s="32">
        <f>SUM(J25:J37)</f>
        <v>0</v>
      </c>
      <c r="K38" s="20"/>
      <c r="L38" s="5"/>
    </row>
    <row r="39" spans="1:12" ht="13.75" customHeight="1" x14ac:dyDescent="0.3">
      <c r="A39" s="15"/>
      <c r="B39" s="33" t="s">
        <v>14</v>
      </c>
      <c r="C39" s="26"/>
      <c r="D39" s="24"/>
      <c r="E39" s="34">
        <f>E23+E38</f>
        <v>0</v>
      </c>
      <c r="F39" s="34">
        <f t="shared" ref="F39:I39" si="18">F23+F38</f>
        <v>0</v>
      </c>
      <c r="G39" s="34">
        <f t="shared" si="18"/>
        <v>0</v>
      </c>
      <c r="H39" s="34">
        <f t="shared" si="18"/>
        <v>0</v>
      </c>
      <c r="I39" s="34">
        <f t="shared" si="18"/>
        <v>0</v>
      </c>
      <c r="J39" s="34">
        <f>SUM(E39:I39)</f>
        <v>0</v>
      </c>
      <c r="K39" s="20"/>
      <c r="L39" s="5"/>
    </row>
    <row r="40" spans="1:12" ht="13.75" customHeight="1" x14ac:dyDescent="0.3">
      <c r="A40" s="15"/>
      <c r="B40" s="33" t="s">
        <v>15</v>
      </c>
      <c r="C40" s="26"/>
      <c r="D40" s="24"/>
      <c r="E40" s="34">
        <f>E39-E21-E27-$C$71</f>
        <v>0</v>
      </c>
      <c r="F40" s="34">
        <f t="shared" ref="F40:I40" si="19">F39-F21-F27-$C$71</f>
        <v>0</v>
      </c>
      <c r="G40" s="34">
        <f t="shared" si="19"/>
        <v>0</v>
      </c>
      <c r="H40" s="34">
        <f t="shared" si="19"/>
        <v>0</v>
      </c>
      <c r="I40" s="34">
        <f t="shared" si="19"/>
        <v>0</v>
      </c>
      <c r="J40" s="34">
        <f>SUM(E40:I40)</f>
        <v>0</v>
      </c>
      <c r="K40" s="20"/>
      <c r="L40" s="5"/>
    </row>
    <row r="41" spans="1:12" ht="13.75" customHeight="1" x14ac:dyDescent="0.3">
      <c r="A41" s="12"/>
      <c r="B41" s="33" t="s">
        <v>16</v>
      </c>
      <c r="C41" s="52" t="s">
        <v>54</v>
      </c>
      <c r="D41" s="13">
        <v>0.45500000000000002</v>
      </c>
      <c r="E41" s="34">
        <f>E40*$D$41</f>
        <v>0</v>
      </c>
      <c r="F41" s="34">
        <f>F40*$D$41</f>
        <v>0</v>
      </c>
      <c r="G41" s="34">
        <f>G40*$D$41</f>
        <v>0</v>
      </c>
      <c r="H41" s="34">
        <f>H40*$D$41</f>
        <v>0</v>
      </c>
      <c r="I41" s="34">
        <f>I40*$D$41</f>
        <v>0</v>
      </c>
      <c r="J41" s="34">
        <f>SUM(E41:I41)</f>
        <v>0</v>
      </c>
      <c r="K41" s="20"/>
      <c r="L41" s="5"/>
    </row>
    <row r="42" spans="1:12" ht="13.75" customHeight="1" x14ac:dyDescent="0.3">
      <c r="A42" s="15"/>
      <c r="B42" s="33" t="s">
        <v>17</v>
      </c>
      <c r="C42" s="26"/>
      <c r="D42" s="24"/>
      <c r="E42" s="34">
        <f>E39+E41</f>
        <v>0</v>
      </c>
      <c r="F42" s="34">
        <f t="shared" ref="F42:I42" si="20">F39+F41</f>
        <v>0</v>
      </c>
      <c r="G42" s="34">
        <f t="shared" si="20"/>
        <v>0</v>
      </c>
      <c r="H42" s="34">
        <f t="shared" si="20"/>
        <v>0</v>
      </c>
      <c r="I42" s="34">
        <f t="shared" si="20"/>
        <v>0</v>
      </c>
      <c r="J42" s="34">
        <f>J39+J41</f>
        <v>0</v>
      </c>
      <c r="K42" s="20"/>
      <c r="L42" s="5"/>
    </row>
    <row r="43" spans="1:12" ht="13.75" customHeight="1" x14ac:dyDescent="0.25">
      <c r="A43" s="35"/>
      <c r="B43" s="36"/>
      <c r="C43" s="35"/>
      <c r="D43" s="36"/>
      <c r="E43" s="36"/>
      <c r="F43" s="36"/>
      <c r="G43" s="36"/>
      <c r="H43" s="36"/>
      <c r="I43" s="36"/>
      <c r="J43" s="36"/>
      <c r="K43" s="5"/>
      <c r="L43" s="5"/>
    </row>
    <row r="44" spans="1:12" ht="13.75" customHeight="1" x14ac:dyDescent="0.25">
      <c r="A44" s="2"/>
      <c r="B44" s="37"/>
      <c r="C44" s="2"/>
      <c r="D44" s="5"/>
      <c r="E44" s="5"/>
      <c r="F44" s="5"/>
      <c r="G44" s="5"/>
      <c r="H44" s="5"/>
      <c r="I44" s="5"/>
      <c r="J44" s="5"/>
      <c r="K44" s="3"/>
      <c r="L44" s="5"/>
    </row>
    <row r="45" spans="1:12" ht="13.75" customHeight="1" x14ac:dyDescent="0.3">
      <c r="A45" s="2"/>
      <c r="B45" s="53" t="s">
        <v>55</v>
      </c>
      <c r="C45" s="54"/>
      <c r="D45" s="55"/>
      <c r="E45" s="39"/>
      <c r="F45" s="39"/>
      <c r="G45" s="39"/>
      <c r="H45" s="39"/>
      <c r="I45" s="39"/>
      <c r="J45" s="5"/>
      <c r="K45" s="3"/>
      <c r="L45" s="5"/>
    </row>
    <row r="46" spans="1:12" ht="13.75" customHeight="1" x14ac:dyDescent="0.3">
      <c r="A46" s="2"/>
      <c r="B46" s="56" t="s">
        <v>56</v>
      </c>
      <c r="C46" s="54"/>
      <c r="D46" s="53"/>
      <c r="E46" s="40"/>
      <c r="F46" s="5"/>
      <c r="G46" s="5"/>
      <c r="H46" s="5"/>
      <c r="I46" s="5"/>
      <c r="J46" s="5"/>
      <c r="K46" s="3"/>
      <c r="L46" s="5"/>
    </row>
    <row r="47" spans="1:12" ht="13.75" customHeight="1" x14ac:dyDescent="0.25">
      <c r="A47" s="2"/>
      <c r="B47" s="55" t="s">
        <v>57</v>
      </c>
      <c r="C47" s="54"/>
      <c r="D47" s="57">
        <v>0.21</v>
      </c>
      <c r="E47" s="40"/>
      <c r="F47" s="5"/>
      <c r="G47" s="5"/>
      <c r="H47" s="5"/>
      <c r="I47" s="5"/>
      <c r="J47" s="5"/>
      <c r="K47" s="5"/>
      <c r="L47" s="5"/>
    </row>
    <row r="48" spans="1:12" ht="13.75" customHeight="1" x14ac:dyDescent="0.25">
      <c r="A48" s="2"/>
      <c r="B48" s="55" t="s">
        <v>58</v>
      </c>
      <c r="C48" s="54"/>
      <c r="D48" s="57">
        <v>0.222</v>
      </c>
      <c r="E48" s="40"/>
      <c r="F48" s="5"/>
      <c r="G48" s="5"/>
      <c r="H48" s="5"/>
      <c r="I48" s="5"/>
      <c r="J48" s="5"/>
      <c r="K48" s="5"/>
      <c r="L48" s="5"/>
    </row>
    <row r="49" spans="1:12" ht="13.75" customHeight="1" x14ac:dyDescent="0.25">
      <c r="A49" s="2"/>
      <c r="B49" s="55" t="s">
        <v>59</v>
      </c>
      <c r="C49" s="54"/>
      <c r="D49" s="57">
        <v>7.8E-2</v>
      </c>
      <c r="E49" s="38"/>
      <c r="F49" s="5"/>
      <c r="G49" s="5"/>
      <c r="H49" s="5"/>
      <c r="I49" s="5"/>
      <c r="J49" s="5"/>
      <c r="K49" s="5"/>
      <c r="L49" s="5"/>
    </row>
    <row r="50" spans="1:12" ht="13.75" customHeight="1" x14ac:dyDescent="0.25">
      <c r="A50" s="2"/>
      <c r="B50" s="58" t="s">
        <v>60</v>
      </c>
      <c r="C50" s="54"/>
      <c r="D50" s="57">
        <v>0.47499999999999998</v>
      </c>
      <c r="E50" s="5"/>
      <c r="F50" s="5"/>
      <c r="G50" s="5"/>
      <c r="H50" s="5"/>
      <c r="I50" s="5"/>
      <c r="J50" s="5"/>
      <c r="K50" s="5"/>
      <c r="L50" s="5"/>
    </row>
    <row r="51" spans="1:12" ht="13.75" customHeight="1" x14ac:dyDescent="0.25">
      <c r="A51" s="2"/>
      <c r="B51" s="59" t="s">
        <v>61</v>
      </c>
      <c r="C51" s="60"/>
      <c r="D51" s="61">
        <v>0.3</v>
      </c>
      <c r="E51" s="5"/>
      <c r="F51" s="5"/>
      <c r="G51" s="5"/>
      <c r="H51" s="5"/>
      <c r="I51" s="5"/>
      <c r="J51" s="5"/>
      <c r="K51" s="5"/>
      <c r="L51" s="5"/>
    </row>
    <row r="52" spans="1:12" ht="13.75" customHeight="1" x14ac:dyDescent="0.25">
      <c r="A52" s="2"/>
      <c r="B52" s="59" t="s">
        <v>62</v>
      </c>
      <c r="C52" s="60"/>
      <c r="D52" s="61">
        <v>8.5000000000000006E-2</v>
      </c>
      <c r="E52" s="5"/>
      <c r="F52" s="41"/>
      <c r="G52" s="41"/>
      <c r="H52" s="41"/>
      <c r="I52" s="41"/>
      <c r="J52" s="5"/>
      <c r="K52" s="5"/>
      <c r="L52" s="5"/>
    </row>
    <row r="53" spans="1:12" ht="13.75" customHeight="1" x14ac:dyDescent="0.25">
      <c r="A53" s="2"/>
      <c r="B53" s="55" t="s">
        <v>63</v>
      </c>
      <c r="C53" s="62"/>
      <c r="D53" s="57">
        <v>0.45500000000000002</v>
      </c>
      <c r="E53" s="41"/>
      <c r="F53" s="41"/>
      <c r="G53" s="41"/>
      <c r="H53" s="41"/>
      <c r="I53" s="41"/>
      <c r="J53" s="5"/>
      <c r="K53" s="5"/>
      <c r="L53" s="5"/>
    </row>
    <row r="54" spans="1:12" ht="13.75" customHeight="1" x14ac:dyDescent="0.25">
      <c r="A54" s="2"/>
      <c r="B54" s="58" t="s">
        <v>64</v>
      </c>
      <c r="C54" s="62"/>
      <c r="D54" s="57">
        <v>0.5</v>
      </c>
      <c r="E54" s="41"/>
      <c r="F54" s="41"/>
      <c r="G54" s="41"/>
      <c r="H54" s="41"/>
      <c r="I54" s="41"/>
      <c r="J54" s="5"/>
      <c r="K54" s="5"/>
      <c r="L54" s="5"/>
    </row>
    <row r="55" spans="1:12" ht="13.75" customHeight="1" x14ac:dyDescent="0.25">
      <c r="A55" s="2"/>
      <c r="B55" s="58" t="s">
        <v>65</v>
      </c>
      <c r="C55" s="62"/>
      <c r="D55" s="57">
        <v>0.4</v>
      </c>
      <c r="E55" s="41"/>
      <c r="F55" s="41"/>
      <c r="G55" s="41"/>
      <c r="H55" s="41"/>
      <c r="I55" s="41"/>
      <c r="J55" s="5"/>
      <c r="K55" s="5"/>
      <c r="L55" s="5"/>
    </row>
    <row r="56" spans="1:12" ht="13.75" customHeight="1" x14ac:dyDescent="0.25">
      <c r="A56" s="2"/>
      <c r="B56" s="58" t="s">
        <v>66</v>
      </c>
      <c r="C56" s="62"/>
      <c r="D56" s="57">
        <v>0.26</v>
      </c>
      <c r="E56" s="5"/>
      <c r="F56" s="5"/>
      <c r="G56" s="5"/>
      <c r="H56" s="5"/>
      <c r="I56" s="5"/>
      <c r="J56" s="5"/>
      <c r="K56" s="5"/>
      <c r="L56" s="5"/>
    </row>
    <row r="57" spans="1:12" ht="13.75" customHeight="1" x14ac:dyDescent="0.25">
      <c r="A57" s="2"/>
      <c r="B57" s="55"/>
      <c r="C57" s="62"/>
      <c r="D57" s="63"/>
      <c r="E57" s="5"/>
      <c r="F57" s="5"/>
      <c r="G57" s="5"/>
      <c r="H57" s="5"/>
      <c r="I57" s="5"/>
      <c r="J57" s="5"/>
      <c r="K57" s="5"/>
      <c r="L57" s="5"/>
    </row>
    <row r="58" spans="1:12" ht="13.75" customHeight="1" x14ac:dyDescent="0.25">
      <c r="A58" s="2"/>
      <c r="B58" s="55" t="s">
        <v>67</v>
      </c>
      <c r="C58" s="54"/>
      <c r="D58" s="57"/>
      <c r="E58" s="5"/>
      <c r="F58" s="5"/>
      <c r="G58" s="5"/>
      <c r="H58" s="5"/>
      <c r="I58" s="5"/>
      <c r="J58" s="5"/>
      <c r="K58" s="5"/>
      <c r="L58" s="5"/>
    </row>
    <row r="59" spans="1:12" ht="13.75" customHeight="1" x14ac:dyDescent="0.25">
      <c r="A59" s="2"/>
      <c r="B59" s="55"/>
      <c r="C59" s="54"/>
      <c r="D59" s="55"/>
      <c r="E59" s="5"/>
      <c r="F59" s="5"/>
      <c r="G59" s="5"/>
      <c r="H59" s="5"/>
      <c r="I59" s="5"/>
      <c r="J59" s="5"/>
      <c r="K59" s="5"/>
      <c r="L59" s="5"/>
    </row>
    <row r="60" spans="1:12" ht="13.75" customHeight="1" x14ac:dyDescent="0.25">
      <c r="A60" s="2"/>
      <c r="B60" s="55" t="s">
        <v>68</v>
      </c>
      <c r="C60" s="54"/>
      <c r="D60" s="55"/>
      <c r="E60" s="5"/>
      <c r="F60" s="5"/>
      <c r="G60" s="5"/>
      <c r="H60" s="5"/>
      <c r="I60" s="5"/>
      <c r="J60" s="5"/>
      <c r="K60" s="5"/>
      <c r="L60" s="5"/>
    </row>
    <row r="61" spans="1:12" ht="13.75" customHeight="1" x14ac:dyDescent="0.25">
      <c r="A61" s="2"/>
      <c r="B61" s="55" t="s">
        <v>69</v>
      </c>
      <c r="C61" s="54"/>
      <c r="D61" s="55"/>
      <c r="E61" s="5"/>
      <c r="F61" s="5"/>
      <c r="G61" s="5"/>
      <c r="H61" s="5"/>
      <c r="I61" s="5"/>
      <c r="J61" s="5"/>
      <c r="K61" s="5"/>
      <c r="L61" s="5"/>
    </row>
    <row r="62" spans="1:12" ht="13.75" customHeight="1" x14ac:dyDescent="0.25">
      <c r="A62" s="2"/>
      <c r="B62" s="55" t="s">
        <v>70</v>
      </c>
      <c r="C62" s="54"/>
      <c r="D62" s="55"/>
      <c r="E62" s="5"/>
      <c r="F62" s="5"/>
      <c r="G62" s="5"/>
      <c r="H62" s="5"/>
      <c r="I62" s="5"/>
      <c r="J62" s="5"/>
      <c r="K62" s="5"/>
      <c r="L62" s="5"/>
    </row>
    <row r="63" spans="1:12" ht="13.75" customHeight="1" x14ac:dyDescent="0.25">
      <c r="A63" s="2"/>
      <c r="B63" s="55" t="s">
        <v>71</v>
      </c>
      <c r="C63" s="54"/>
      <c r="D63" s="55"/>
      <c r="E63" s="5"/>
      <c r="F63" s="5"/>
      <c r="G63" s="5"/>
      <c r="H63" s="5"/>
      <c r="I63" s="5"/>
      <c r="J63" s="5"/>
      <c r="K63" s="5"/>
      <c r="L63" s="5"/>
    </row>
    <row r="64" spans="1:12" ht="13.75" customHeight="1" x14ac:dyDescent="0.25">
      <c r="A64" s="2"/>
      <c r="B64" s="55" t="s">
        <v>72</v>
      </c>
      <c r="C64" s="54"/>
      <c r="D64" s="55"/>
      <c r="E64" s="5"/>
      <c r="F64" s="5"/>
      <c r="G64" s="5"/>
      <c r="H64" s="5"/>
      <c r="I64" s="5"/>
      <c r="J64" s="5"/>
      <c r="K64" s="5"/>
      <c r="L64" s="5"/>
    </row>
    <row r="65" spans="1:12" ht="13.75" customHeight="1" x14ac:dyDescent="0.25">
      <c r="A65" s="2"/>
      <c r="B65" s="55" t="s">
        <v>73</v>
      </c>
      <c r="C65" s="54"/>
      <c r="D65" s="55"/>
      <c r="E65" s="5"/>
      <c r="F65" s="5"/>
      <c r="G65" s="5"/>
      <c r="H65" s="5"/>
      <c r="I65" s="5"/>
      <c r="J65" s="5"/>
      <c r="K65" s="5"/>
      <c r="L65" s="5"/>
    </row>
    <row r="66" spans="1:12" ht="13.75" customHeight="1" x14ac:dyDescent="0.25">
      <c r="A66" s="2"/>
      <c r="B66" s="55"/>
      <c r="C66" s="54"/>
      <c r="D66" s="55"/>
      <c r="E66" s="5"/>
      <c r="F66" s="5"/>
      <c r="G66" s="5"/>
      <c r="H66" s="5"/>
      <c r="I66" s="5"/>
      <c r="J66" s="5"/>
      <c r="K66" s="5"/>
      <c r="L66" s="5"/>
    </row>
    <row r="67" spans="1:12" ht="13.75" customHeight="1" x14ac:dyDescent="0.25">
      <c r="A67" s="2"/>
      <c r="B67" s="56" t="s">
        <v>74</v>
      </c>
      <c r="C67" s="54"/>
      <c r="D67" s="55"/>
      <c r="E67" s="5"/>
      <c r="F67" s="5"/>
      <c r="G67" s="5"/>
      <c r="H67" s="5"/>
      <c r="I67" s="5"/>
      <c r="J67" s="5"/>
      <c r="K67" s="5"/>
      <c r="L67" s="5"/>
    </row>
    <row r="68" spans="1:12" ht="13.75" customHeight="1" x14ac:dyDescent="0.25">
      <c r="A68" s="2"/>
      <c r="B68" t="s">
        <v>75</v>
      </c>
      <c r="C68" s="64">
        <f>IF(E35&gt;25000,E35-25000,0)</f>
        <v>0</v>
      </c>
      <c r="D68"/>
      <c r="E68" s="5"/>
      <c r="F68" s="5"/>
      <c r="G68" s="5"/>
      <c r="H68" s="5"/>
      <c r="I68" s="5"/>
      <c r="J68" s="5"/>
      <c r="K68" s="5"/>
      <c r="L68" s="5"/>
    </row>
    <row r="69" spans="1:12" ht="13.75" customHeight="1" x14ac:dyDescent="0.25">
      <c r="A69" s="2"/>
      <c r="B69" t="s">
        <v>76</v>
      </c>
      <c r="C69" s="65">
        <f>IF(E36&gt;25000,E36-25000,0)</f>
        <v>0</v>
      </c>
      <c r="D69"/>
      <c r="E69" s="5"/>
      <c r="F69" s="5"/>
      <c r="G69" s="5"/>
      <c r="H69" s="5"/>
      <c r="I69" s="5"/>
      <c r="J69" s="5"/>
      <c r="K69" s="5"/>
      <c r="L69" s="5"/>
    </row>
    <row r="70" spans="1:12" ht="13.75" customHeight="1" x14ac:dyDescent="0.25">
      <c r="A70" s="2"/>
      <c r="B70"/>
      <c r="C70" s="66"/>
      <c r="D70"/>
      <c r="E70" s="5"/>
      <c r="F70" s="5"/>
      <c r="G70" s="5"/>
      <c r="H70" s="5"/>
      <c r="I70" s="5"/>
      <c r="J70" s="5"/>
      <c r="K70" s="5"/>
      <c r="L70" s="5"/>
    </row>
    <row r="71" spans="1:12" ht="13.75" customHeight="1" x14ac:dyDescent="0.25">
      <c r="A71" s="2"/>
      <c r="B71" t="s">
        <v>77</v>
      </c>
      <c r="C71" s="64">
        <f>SUM(C68:C70)</f>
        <v>0</v>
      </c>
      <c r="D71"/>
      <c r="E71" s="5"/>
      <c r="F71" s="5"/>
      <c r="G71" s="5"/>
      <c r="H71" s="5"/>
      <c r="I71" s="5"/>
      <c r="J71" s="5"/>
      <c r="K71" s="5"/>
      <c r="L71" s="5"/>
    </row>
    <row r="72" spans="1:12" ht="13.75" customHeight="1" x14ac:dyDescent="0.25">
      <c r="A72" s="2"/>
      <c r="B72" s="5"/>
      <c r="C72" s="42"/>
      <c r="D72" s="5"/>
      <c r="E72" s="5"/>
      <c r="F72" s="5"/>
      <c r="G72" s="5"/>
      <c r="H72" s="5"/>
      <c r="I72" s="5"/>
      <c r="J72" s="5"/>
      <c r="K72" s="5"/>
      <c r="L72" s="5"/>
    </row>
    <row r="73" spans="1:12" ht="13.75" customHeight="1" x14ac:dyDescent="0.25">
      <c r="A73" s="2"/>
      <c r="B73" s="5"/>
      <c r="C73" s="42"/>
      <c r="D73" s="5"/>
      <c r="E73" s="5"/>
      <c r="F73" s="5"/>
      <c r="G73" s="5"/>
      <c r="H73" s="5"/>
      <c r="I73" s="5"/>
      <c r="J73" s="5"/>
      <c r="K73" s="5"/>
      <c r="L73" s="5"/>
    </row>
    <row r="74" spans="1:12" ht="13.75" customHeight="1" x14ac:dyDescent="0.25">
      <c r="A74" s="2"/>
      <c r="B74" s="5"/>
      <c r="C74" s="42"/>
      <c r="D74" s="5"/>
      <c r="E74" s="5"/>
      <c r="F74" s="5"/>
      <c r="G74" s="5"/>
      <c r="H74" s="5"/>
      <c r="I74" s="5"/>
      <c r="J74" s="5"/>
      <c r="K74" s="5"/>
      <c r="L74" s="5"/>
    </row>
    <row r="75" spans="1:12" ht="13.75" customHeight="1" x14ac:dyDescent="0.25">
      <c r="A75" s="2"/>
      <c r="B75" s="5"/>
      <c r="C75" s="42"/>
      <c r="D75" s="5"/>
      <c r="E75" s="5"/>
      <c r="F75" s="5"/>
      <c r="G75" s="5"/>
      <c r="H75" s="5"/>
      <c r="I75" s="5"/>
      <c r="J75" s="5"/>
      <c r="K75" s="5"/>
      <c r="L75" s="5"/>
    </row>
    <row r="76" spans="1:12" ht="13.75" customHeight="1" x14ac:dyDescent="0.25">
      <c r="A76" s="2"/>
      <c r="B76" s="5"/>
      <c r="C76" s="42"/>
      <c r="D76" s="5"/>
      <c r="E76" s="5"/>
      <c r="F76" s="5"/>
      <c r="G76" s="5"/>
      <c r="H76" s="5"/>
      <c r="I76" s="5"/>
      <c r="J76" s="5"/>
      <c r="K76" s="5"/>
      <c r="L76" s="5"/>
    </row>
  </sheetData>
  <phoneticPr fontId="5" type="noConversion"/>
  <pageMargins left="0.75" right="0.75" top="1" bottom="1" header="0.5" footer="0.5"/>
  <pageSetup scale="7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Budget Templat LUC</vt:lpstr>
      <vt:lpstr>'Standard Budget Templat LUC'!Print_Area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Annmarie</dc:creator>
  <cp:lastModifiedBy>Rios, Jennifer</cp:lastModifiedBy>
  <cp:lastPrinted>2022-10-28T14:23:36Z</cp:lastPrinted>
  <dcterms:created xsi:type="dcterms:W3CDTF">2022-10-28T14:24:14Z</dcterms:created>
  <dcterms:modified xsi:type="dcterms:W3CDTF">2023-02-15T18:46:09Z</dcterms:modified>
</cp:coreProperties>
</file>